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10月份" sheetId="1" r:id="rId1"/>
  </sheets>
  <definedNames>
    <definedName name="_xlnm._FilterDatabase" localSheetId="0" hidden="1">'10月份'!$A$5:$P$33</definedName>
    <definedName name="_xlnm.Print_Area" localSheetId="0">'10月份'!$A$1:$O$33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<sst xmlns="http://schemas.openxmlformats.org/spreadsheetml/2006/main" count="75" uniqueCount="54">
  <si>
    <t xml:space="preserve"> 陆 丰 市 2025 年 10 月 财 政 预 算 支 出 完 成 情 况 表</t>
  </si>
  <si>
    <t xml:space="preserve"> 单位：万元</t>
  </si>
  <si>
    <t>年 初</t>
  </si>
  <si>
    <t>年度预算计划</t>
  </si>
  <si>
    <t>累计</t>
  </si>
  <si>
    <t>占年</t>
  </si>
  <si>
    <t>上年</t>
  </si>
  <si>
    <t>比上年</t>
  </si>
  <si>
    <t>本月</t>
  </si>
  <si>
    <t>支  出 项  目</t>
  </si>
  <si>
    <t>预 算</t>
  </si>
  <si>
    <t>完成</t>
  </si>
  <si>
    <t>预算</t>
  </si>
  <si>
    <t>同期</t>
  </si>
  <si>
    <t>同期增</t>
  </si>
  <si>
    <t>同月</t>
  </si>
  <si>
    <t>同月增</t>
  </si>
  <si>
    <t>备    注</t>
  </si>
  <si>
    <t>数</t>
  </si>
  <si>
    <t>上年结转</t>
  </si>
  <si>
    <t>上级补助</t>
  </si>
  <si>
    <t>本级安排</t>
  </si>
  <si>
    <t>%</t>
  </si>
  <si>
    <t>减额</t>
  </si>
  <si>
    <t>(减)%</t>
  </si>
  <si>
    <t>201、一般公共服务支出</t>
  </si>
  <si>
    <t>203、国防支出</t>
  </si>
  <si>
    <t/>
  </si>
  <si>
    <t>204、公共安全支出</t>
  </si>
  <si>
    <t>205、教育支出</t>
  </si>
  <si>
    <t>206、科学技术支出</t>
  </si>
  <si>
    <t>207、文化体育与传媒支出</t>
  </si>
  <si>
    <t>208、社会保障和就业支出</t>
  </si>
  <si>
    <t>210、卫生健康支出</t>
  </si>
  <si>
    <t>211、节能环保支出</t>
  </si>
  <si>
    <t>212、城乡社区支出</t>
  </si>
  <si>
    <t>213、农林水支出</t>
  </si>
  <si>
    <t>214、交通运输支出</t>
  </si>
  <si>
    <t>215、资源勘探工业信息等支出</t>
  </si>
  <si>
    <t>216、商业服务业等支出</t>
  </si>
  <si>
    <t>217、金融支出</t>
  </si>
  <si>
    <t>220、自然资源海洋气象等支出</t>
  </si>
  <si>
    <t>221、住房保障支出</t>
  </si>
  <si>
    <t>222、粮油物资储备支出</t>
  </si>
  <si>
    <t>224、灾害防治及应急管理支出</t>
  </si>
  <si>
    <t>232、债务付息支出</t>
  </si>
  <si>
    <t>233、债务发行费用支出</t>
  </si>
  <si>
    <t>227、预备费</t>
  </si>
  <si>
    <t>229、其他支出</t>
  </si>
  <si>
    <t>一、一般公共预算支出合计</t>
  </si>
  <si>
    <t>二、政府性基金预算支出</t>
  </si>
  <si>
    <t>三、国有资本经营支出</t>
  </si>
  <si>
    <t>四、债务还本支出</t>
  </si>
  <si>
    <t>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</si>
</sst>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_);[Red]\(#,##0\)"/>
    <numFmt numFmtId="178" formatCode="#,##0_ "/>
    <numFmt numFmtId="179" formatCode="0.0_ "/>
    <numFmt numFmtId="180" formatCode="#,##0.00_ "/>
    <numFmt numFmtId="181" formatCode="#,##0.0_);[Red]\(#,##0.0\)"/>
    <numFmt numFmtId="182" formatCode="0_);[Red]\(0\)"/>
  </numFmts>
  <fonts count="29">
    <font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20"/>
      <name val="仿宋"/>
      <charset val="134"/>
    </font>
    <font>
      <sz val="10"/>
      <name val="仿宋"/>
      <charset val="134"/>
    </font>
    <font>
      <b/>
      <sz val="14"/>
      <name val="仿宋"/>
      <charset val="134"/>
    </font>
    <font>
      <sz val="11"/>
      <name val="仿宋"/>
      <charset val="134"/>
    </font>
    <font>
      <b/>
      <sz val="10"/>
      <name val="仿宋"/>
      <charset val="134"/>
    </font>
    <font>
      <sz val="10.5"/>
      <color rgb="FF606266"/>
      <name val="Segoe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26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6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03">
    <xf numFmtId="0" fontId="0" fillId="0" borderId="0" xfId="0"/>
    <xf numFmtId="0" fontId="1" fillId="0" borderId="0" xfId="0" applyFont="1" applyFill="1" applyBorder="1"/>
    <xf numFmtId="0" fontId="2" fillId="0" borderId="0" xfId="0" applyFont="1" applyFill="1"/>
    <xf numFmtId="0" fontId="2" fillId="0" borderId="0" xfId="0" applyFont="1" applyFill="1" applyBorder="1"/>
    <xf numFmtId="176" fontId="2" fillId="0" borderId="0" xfId="0" applyNumberFormat="1" applyFont="1" applyFill="1" applyBorder="1"/>
    <xf numFmtId="177" fontId="2" fillId="0" borderId="0" xfId="0" applyNumberFormat="1" applyFont="1" applyFill="1" applyBorder="1"/>
    <xf numFmtId="178" fontId="2" fillId="0" borderId="0" xfId="0" applyNumberFormat="1" applyFont="1" applyFill="1" applyBorder="1"/>
    <xf numFmtId="179" fontId="2" fillId="0" borderId="0" xfId="0" applyNumberFormat="1" applyFont="1" applyFill="1" applyBorder="1"/>
    <xf numFmtId="0" fontId="3" fillId="0" borderId="0" xfId="0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8" fontId="2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177" fontId="2" fillId="0" borderId="8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78" fontId="2" fillId="0" borderId="8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/>
    </xf>
    <xf numFmtId="177" fontId="2" fillId="0" borderId="8" xfId="0" applyNumberFormat="1" applyFont="1" applyFill="1" applyBorder="1" applyAlignment="1">
      <alignment vertical="center"/>
    </xf>
    <xf numFmtId="180" fontId="2" fillId="0" borderId="10" xfId="0" applyNumberFormat="1" applyFont="1" applyFill="1" applyBorder="1" applyAlignment="1">
      <alignment vertical="center"/>
    </xf>
    <xf numFmtId="177" fontId="2" fillId="0" borderId="10" xfId="0" applyNumberFormat="1" applyFont="1" applyFill="1" applyBorder="1" applyAlignment="1">
      <alignment vertical="center"/>
    </xf>
    <xf numFmtId="181" fontId="2" fillId="0" borderId="10" xfId="0" applyNumberFormat="1" applyFont="1" applyFill="1" applyBorder="1" applyAlignment="1">
      <alignment vertical="center"/>
    </xf>
    <xf numFmtId="180" fontId="2" fillId="2" borderId="10" xfId="0" applyNumberFormat="1" applyFont="1" applyFill="1" applyBorder="1" applyAlignment="1">
      <alignment vertical="center"/>
    </xf>
    <xf numFmtId="0" fontId="2" fillId="0" borderId="9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180" fontId="2" fillId="0" borderId="10" xfId="0" applyNumberFormat="1" applyFont="1" applyFill="1" applyBorder="1" applyAlignment="1">
      <alignment horizontal="right" vertical="center"/>
    </xf>
    <xf numFmtId="177" fontId="2" fillId="0" borderId="10" xfId="0" applyNumberFormat="1" applyFont="1" applyFill="1" applyBorder="1" applyAlignment="1">
      <alignment horizontal="right" vertical="center"/>
    </xf>
    <xf numFmtId="0" fontId="2" fillId="0" borderId="10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/>
    </xf>
    <xf numFmtId="177" fontId="1" fillId="0" borderId="8" xfId="0" applyNumberFormat="1" applyFont="1" applyFill="1" applyBorder="1" applyAlignment="1">
      <alignment vertical="center"/>
    </xf>
    <xf numFmtId="178" fontId="1" fillId="0" borderId="10" xfId="0" applyNumberFormat="1" applyFont="1" applyFill="1" applyBorder="1" applyAlignment="1">
      <alignment vertical="center"/>
    </xf>
    <xf numFmtId="177" fontId="1" fillId="0" borderId="10" xfId="0" applyNumberFormat="1" applyFont="1" applyFill="1" applyBorder="1" applyAlignment="1">
      <alignment vertical="center"/>
    </xf>
    <xf numFmtId="181" fontId="1" fillId="0" borderId="10" xfId="0" applyNumberFormat="1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177" fontId="2" fillId="0" borderId="12" xfId="0" applyNumberFormat="1" applyFont="1" applyFill="1" applyBorder="1" applyAlignment="1">
      <alignment vertical="center"/>
    </xf>
    <xf numFmtId="177" fontId="1" fillId="0" borderId="12" xfId="0" applyNumberFormat="1" applyFont="1" applyFill="1" applyBorder="1" applyAlignment="1">
      <alignment vertical="center"/>
    </xf>
    <xf numFmtId="0" fontId="1" fillId="0" borderId="13" xfId="0" applyFont="1" applyFill="1" applyBorder="1" applyAlignment="1">
      <alignment horizontal="center" vertical="center"/>
    </xf>
    <xf numFmtId="177" fontId="1" fillId="0" borderId="14" xfId="0" applyNumberFormat="1" applyFont="1" applyFill="1" applyBorder="1" applyAlignment="1">
      <alignment vertical="center"/>
    </xf>
    <xf numFmtId="177" fontId="1" fillId="0" borderId="15" xfId="0" applyNumberFormat="1" applyFont="1" applyFill="1" applyBorder="1" applyAlignment="1">
      <alignment vertical="center"/>
    </xf>
    <xf numFmtId="0" fontId="2" fillId="0" borderId="16" xfId="0" applyFont="1" applyFill="1" applyBorder="1"/>
    <xf numFmtId="0" fontId="1" fillId="0" borderId="0" xfId="0" applyFont="1" applyFill="1" applyBorder="1" applyAlignment="1">
      <alignment horizontal="left" vertical="center"/>
    </xf>
    <xf numFmtId="177" fontId="2" fillId="0" borderId="0" xfId="0" applyNumberFormat="1" applyFont="1" applyFill="1"/>
    <xf numFmtId="0" fontId="3" fillId="0" borderId="0" xfId="0" applyFont="1" applyFill="1" applyBorder="1" applyAlignment="1">
      <alignment horizontal="centerContinuous"/>
    </xf>
    <xf numFmtId="176" fontId="3" fillId="0" borderId="0" xfId="0" applyNumberFormat="1" applyFont="1" applyFill="1" applyBorder="1" applyAlignment="1">
      <alignment horizontal="centerContinuous"/>
    </xf>
    <xf numFmtId="177" fontId="3" fillId="0" borderId="0" xfId="0" applyNumberFormat="1" applyFont="1" applyFill="1" applyBorder="1" applyAlignment="1">
      <alignment horizontal="centerContinuous"/>
    </xf>
    <xf numFmtId="178" fontId="3" fillId="0" borderId="0" xfId="0" applyNumberFormat="1" applyFont="1" applyFill="1" applyBorder="1" applyAlignment="1">
      <alignment horizontal="centerContinuous"/>
    </xf>
    <xf numFmtId="31" fontId="2" fillId="0" borderId="0" xfId="0" applyNumberFormat="1" applyFont="1" applyFill="1" applyBorder="1" applyAlignment="1">
      <alignment horizontal="left"/>
    </xf>
    <xf numFmtId="176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77" fontId="2" fillId="0" borderId="0" xfId="0" applyNumberFormat="1" applyFont="1" applyFill="1" applyBorder="1" applyAlignment="1">
      <alignment horizontal="center"/>
    </xf>
    <xf numFmtId="178" fontId="2" fillId="0" borderId="0" xfId="0" applyNumberFormat="1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179" fontId="3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>
      <alignment vertical="center"/>
    </xf>
    <xf numFmtId="179" fontId="5" fillId="0" borderId="0" xfId="0" applyNumberFormat="1" applyFont="1" applyFill="1" applyBorder="1" applyAlignment="1">
      <alignment vertical="center"/>
    </xf>
    <xf numFmtId="179" fontId="2" fillId="0" borderId="2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2" fillId="0" borderId="5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179" fontId="2" fillId="0" borderId="8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>
      <alignment vertical="center"/>
    </xf>
    <xf numFmtId="179" fontId="2" fillId="0" borderId="10" xfId="0" applyNumberFormat="1" applyFont="1" applyFill="1" applyBorder="1" applyAlignment="1">
      <alignment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>
      <alignment horizontal="right" vertical="center"/>
    </xf>
    <xf numFmtId="0" fontId="6" fillId="0" borderId="21" xfId="0" applyFont="1" applyFill="1" applyBorder="1" applyAlignment="1">
      <alignment horizontal="center" vertical="center" wrapText="1"/>
    </xf>
    <xf numFmtId="179" fontId="1" fillId="0" borderId="10" xfId="0" applyNumberFormat="1" applyFont="1" applyFill="1" applyBorder="1" applyAlignment="1">
      <alignment vertical="center"/>
    </xf>
    <xf numFmtId="0" fontId="7" fillId="0" borderId="21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178" fontId="1" fillId="0" borderId="15" xfId="0" applyNumberFormat="1" applyFont="1" applyFill="1" applyBorder="1" applyAlignment="1">
      <alignment vertical="center"/>
    </xf>
    <xf numFmtId="179" fontId="1" fillId="0" borderId="15" xfId="0" applyNumberFormat="1" applyFont="1" applyFill="1" applyBorder="1" applyAlignment="1">
      <alignment vertical="center"/>
    </xf>
    <xf numFmtId="182" fontId="1" fillId="0" borderId="22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/>
    <xf numFmtId="178" fontId="2" fillId="0" borderId="0" xfId="0" applyNumberFormat="1" applyFont="1" applyFill="1"/>
    <xf numFmtId="177" fontId="1" fillId="0" borderId="0" xfId="0" applyNumberFormat="1" applyFont="1" applyFill="1" applyBorder="1"/>
    <xf numFmtId="4" fontId="8" fillId="0" borderId="0" xfId="0" applyNumberFormat="1" applyFont="1"/>
    <xf numFmtId="179" fontId="3" fillId="0" borderId="0" xfId="0" applyNumberFormat="1" applyFont="1" applyFill="1" applyBorder="1" applyAlignment="1">
      <alignment horizontal="centerContinuous"/>
    </xf>
    <xf numFmtId="179" fontId="2" fillId="0" borderId="0" xfId="0" applyNumberFormat="1" applyFont="1" applyFill="1" applyBorder="1" applyAlignment="1">
      <alignment horizontal="right"/>
    </xf>
    <xf numFmtId="179" fontId="2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6"/>
  <sheetViews>
    <sheetView tabSelected="1" zoomScale="90" zoomScaleNormal="90" zoomScaleSheetLayoutView="60" topLeftCell="B1" workbookViewId="0">
      <pane ySplit="5" topLeftCell="A16" activePane="bottomLeft" state="frozen"/>
      <selection/>
      <selection pane="bottomLeft" activeCell="R23" sqref="R23"/>
    </sheetView>
  </sheetViews>
  <sheetFormatPr defaultColWidth="9" defaultRowHeight="14.25"/>
  <cols>
    <col min="1" max="1" width="31.1" style="3" customWidth="1"/>
    <col min="2" max="2" width="12.5" style="4" customWidth="1"/>
    <col min="3" max="3" width="11.6" style="3" hidden="1" customWidth="1"/>
    <col min="4" max="4" width="12.1" style="3" hidden="1" customWidth="1"/>
    <col min="5" max="5" width="12.4" style="5" hidden="1" customWidth="1"/>
    <col min="6" max="6" width="14" style="5" customWidth="1"/>
    <col min="7" max="7" width="14.6" style="5" customWidth="1"/>
    <col min="8" max="9" width="14" style="6" customWidth="1"/>
    <col min="10" max="10" width="14" style="7" customWidth="1"/>
    <col min="11" max="13" width="14" style="6" customWidth="1"/>
    <col min="14" max="14" width="15.9" style="7"/>
    <col min="15" max="15" width="29.9" style="3" customWidth="1"/>
    <col min="16" max="16" width="13.375" style="3" customWidth="1"/>
    <col min="17" max="16384" width="9" style="3"/>
  </cols>
  <sheetData>
    <row r="1" ht="31.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71"/>
      <c r="K1" s="8"/>
      <c r="L1" s="8"/>
      <c r="M1" s="8"/>
      <c r="N1" s="8"/>
      <c r="O1" s="8"/>
      <c r="P1" s="8"/>
    </row>
    <row r="2" ht="19.5" spans="1:16">
      <c r="A2" s="9">
        <v>45961</v>
      </c>
      <c r="B2" s="10"/>
      <c r="C2" s="11"/>
      <c r="D2" s="11"/>
      <c r="E2" s="12"/>
      <c r="F2" s="12"/>
      <c r="G2" s="12"/>
      <c r="H2" s="13"/>
      <c r="I2" s="13"/>
      <c r="J2" s="72"/>
      <c r="K2" s="13"/>
      <c r="L2" s="13"/>
      <c r="M2" s="13"/>
      <c r="N2" s="73"/>
      <c r="O2" s="40" t="s">
        <v>1</v>
      </c>
      <c r="P2" s="40"/>
    </row>
    <row r="3" ht="17.1" customHeight="1" spans="1:16">
      <c r="A3" s="14"/>
      <c r="B3" s="15" t="s">
        <v>2</v>
      </c>
      <c r="C3" s="16" t="s">
        <v>3</v>
      </c>
      <c r="D3" s="16"/>
      <c r="E3" s="16"/>
      <c r="F3" s="17" t="s">
        <v>4</v>
      </c>
      <c r="G3" s="18" t="s">
        <v>5</v>
      </c>
      <c r="H3" s="19" t="s">
        <v>6</v>
      </c>
      <c r="I3" s="19" t="s">
        <v>7</v>
      </c>
      <c r="J3" s="74" t="s">
        <v>7</v>
      </c>
      <c r="K3" s="19" t="s">
        <v>8</v>
      </c>
      <c r="L3" s="19" t="s">
        <v>6</v>
      </c>
      <c r="M3" s="19" t="s">
        <v>7</v>
      </c>
      <c r="N3" s="74" t="s">
        <v>7</v>
      </c>
      <c r="O3" s="75"/>
      <c r="P3" s="76"/>
    </row>
    <row r="4" ht="17.1" customHeight="1" spans="1:16">
      <c r="A4" s="20" t="s">
        <v>9</v>
      </c>
      <c r="B4" s="21" t="s">
        <v>10</v>
      </c>
      <c r="C4" s="22"/>
      <c r="D4" s="22"/>
      <c r="E4" s="22"/>
      <c r="F4" s="23" t="s">
        <v>11</v>
      </c>
      <c r="G4" s="24" t="s">
        <v>12</v>
      </c>
      <c r="H4" s="25" t="s">
        <v>13</v>
      </c>
      <c r="I4" s="25" t="s">
        <v>14</v>
      </c>
      <c r="J4" s="77" t="s">
        <v>14</v>
      </c>
      <c r="K4" s="25" t="s">
        <v>11</v>
      </c>
      <c r="L4" s="25" t="s">
        <v>15</v>
      </c>
      <c r="M4" s="25" t="s">
        <v>16</v>
      </c>
      <c r="N4" s="77" t="s">
        <v>16</v>
      </c>
      <c r="O4" s="78" t="s">
        <v>17</v>
      </c>
      <c r="P4" s="76"/>
    </row>
    <row r="5" ht="17.1" customHeight="1" spans="1:16">
      <c r="A5" s="26"/>
      <c r="B5" s="27" t="s">
        <v>18</v>
      </c>
      <c r="C5" s="28" t="s">
        <v>19</v>
      </c>
      <c r="D5" s="28" t="s">
        <v>20</v>
      </c>
      <c r="E5" s="29" t="s">
        <v>21</v>
      </c>
      <c r="F5" s="30" t="s">
        <v>18</v>
      </c>
      <c r="G5" s="31" t="s">
        <v>22</v>
      </c>
      <c r="H5" s="32" t="s">
        <v>11</v>
      </c>
      <c r="I5" s="32" t="s">
        <v>23</v>
      </c>
      <c r="J5" s="79" t="s">
        <v>24</v>
      </c>
      <c r="K5" s="32" t="s">
        <v>18</v>
      </c>
      <c r="L5" s="32" t="s">
        <v>11</v>
      </c>
      <c r="M5" s="32" t="s">
        <v>23</v>
      </c>
      <c r="N5" s="79" t="s">
        <v>24</v>
      </c>
      <c r="O5" s="80"/>
      <c r="P5" s="76"/>
    </row>
    <row r="6" ht="23.25" customHeight="1" spans="1:15">
      <c r="A6" s="33" t="s">
        <v>25</v>
      </c>
      <c r="B6" s="34">
        <v>68461</v>
      </c>
      <c r="C6" s="35"/>
      <c r="D6" s="35"/>
      <c r="E6" s="36"/>
      <c r="F6" s="36">
        <v>61937</v>
      </c>
      <c r="G6" s="37">
        <v>90.4704868465258</v>
      </c>
      <c r="H6" s="36">
        <v>71250</v>
      </c>
      <c r="I6" s="81">
        <v>-9313</v>
      </c>
      <c r="J6" s="82">
        <v>-13.0708771929825</v>
      </c>
      <c r="K6" s="36">
        <v>3188</v>
      </c>
      <c r="L6" s="36">
        <v>3205</v>
      </c>
      <c r="M6" s="81">
        <v>-17</v>
      </c>
      <c r="N6" s="82">
        <v>-0.530421216848674</v>
      </c>
      <c r="O6" s="83"/>
    </row>
    <row r="7" ht="23.25" customHeight="1" spans="1:15">
      <c r="A7" s="33" t="s">
        <v>26</v>
      </c>
      <c r="B7" s="34">
        <v>206</v>
      </c>
      <c r="C7" s="35"/>
      <c r="D7" s="35"/>
      <c r="E7" s="36"/>
      <c r="F7" s="36">
        <v>612</v>
      </c>
      <c r="G7" s="37">
        <v>297.087378640777</v>
      </c>
      <c r="H7" s="36">
        <v>40</v>
      </c>
      <c r="I7" s="81">
        <v>572</v>
      </c>
      <c r="J7" s="82">
        <v>1430</v>
      </c>
      <c r="K7" s="36">
        <v>0</v>
      </c>
      <c r="L7" s="36">
        <v>0</v>
      </c>
      <c r="M7" s="81">
        <v>0</v>
      </c>
      <c r="N7" s="82" t="s">
        <v>27</v>
      </c>
      <c r="O7" s="84"/>
    </row>
    <row r="8" ht="23.25" customHeight="1" spans="1:15">
      <c r="A8" s="33" t="s">
        <v>28</v>
      </c>
      <c r="B8" s="34">
        <v>48122</v>
      </c>
      <c r="C8" s="35"/>
      <c r="D8" s="38"/>
      <c r="E8" s="36"/>
      <c r="F8" s="36">
        <v>36994</v>
      </c>
      <c r="G8" s="37">
        <v>76.875441585969</v>
      </c>
      <c r="H8" s="36">
        <v>64357</v>
      </c>
      <c r="I8" s="81">
        <v>-27363</v>
      </c>
      <c r="J8" s="82">
        <v>-42.5175194617524</v>
      </c>
      <c r="K8" s="36">
        <v>2315</v>
      </c>
      <c r="L8" s="36">
        <v>3312</v>
      </c>
      <c r="M8" s="81">
        <v>-997</v>
      </c>
      <c r="N8" s="82">
        <v>-30.1026570048309</v>
      </c>
      <c r="O8" s="84"/>
    </row>
    <row r="9" ht="23.25" customHeight="1" spans="1:15">
      <c r="A9" s="33" t="s">
        <v>29</v>
      </c>
      <c r="B9" s="34">
        <v>243058</v>
      </c>
      <c r="C9" s="35"/>
      <c r="D9" s="38"/>
      <c r="E9" s="36"/>
      <c r="F9" s="36">
        <v>165242</v>
      </c>
      <c r="G9" s="37">
        <v>67.9845962692032</v>
      </c>
      <c r="H9" s="36">
        <v>143327</v>
      </c>
      <c r="I9" s="81">
        <v>21915</v>
      </c>
      <c r="J9" s="82">
        <v>15.2902104976732</v>
      </c>
      <c r="K9" s="36">
        <v>7333</v>
      </c>
      <c r="L9" s="36">
        <v>4205</v>
      </c>
      <c r="M9" s="81">
        <v>3128</v>
      </c>
      <c r="N9" s="82">
        <v>74.3876337693222</v>
      </c>
      <c r="O9" s="85"/>
    </row>
    <row r="10" ht="23.25" customHeight="1" spans="1:15">
      <c r="A10" s="33" t="s">
        <v>30</v>
      </c>
      <c r="B10" s="34">
        <v>1653</v>
      </c>
      <c r="C10" s="35"/>
      <c r="D10" s="35"/>
      <c r="E10" s="36"/>
      <c r="F10" s="36">
        <v>818</v>
      </c>
      <c r="G10" s="37">
        <v>49.4857834240774</v>
      </c>
      <c r="H10" s="36">
        <v>720</v>
      </c>
      <c r="I10" s="81">
        <v>98</v>
      </c>
      <c r="J10" s="82">
        <v>13.6111111111111</v>
      </c>
      <c r="K10" s="36">
        <v>28</v>
      </c>
      <c r="L10" s="36">
        <v>149</v>
      </c>
      <c r="M10" s="81">
        <v>-121</v>
      </c>
      <c r="N10" s="82">
        <v>-81.2080536912752</v>
      </c>
      <c r="O10" s="85"/>
    </row>
    <row r="11" ht="23.25" customHeight="1" spans="1:15">
      <c r="A11" s="33" t="s">
        <v>31</v>
      </c>
      <c r="B11" s="34">
        <v>8167</v>
      </c>
      <c r="C11" s="35"/>
      <c r="D11" s="35"/>
      <c r="E11" s="36"/>
      <c r="F11" s="36">
        <v>3966</v>
      </c>
      <c r="G11" s="37">
        <v>48.5612832129301</v>
      </c>
      <c r="H11" s="36">
        <v>3506</v>
      </c>
      <c r="I11" s="81">
        <v>460</v>
      </c>
      <c r="J11" s="82">
        <v>13.1203650884199</v>
      </c>
      <c r="K11" s="36">
        <v>322</v>
      </c>
      <c r="L11" s="36">
        <v>155</v>
      </c>
      <c r="M11" s="81">
        <v>167</v>
      </c>
      <c r="N11" s="82">
        <v>107.741935483871</v>
      </c>
      <c r="O11" s="84"/>
    </row>
    <row r="12" ht="23.25" customHeight="1" spans="1:15">
      <c r="A12" s="33" t="s">
        <v>32</v>
      </c>
      <c r="B12" s="34">
        <v>188507</v>
      </c>
      <c r="C12" s="35"/>
      <c r="D12" s="35"/>
      <c r="E12" s="36"/>
      <c r="F12" s="36">
        <v>174485</v>
      </c>
      <c r="G12" s="37">
        <v>92.5615494384824</v>
      </c>
      <c r="H12" s="36">
        <v>164257</v>
      </c>
      <c r="I12" s="81">
        <v>10228</v>
      </c>
      <c r="J12" s="82">
        <v>6.22682747158416</v>
      </c>
      <c r="K12" s="36">
        <v>13328</v>
      </c>
      <c r="L12" s="36">
        <v>28895</v>
      </c>
      <c r="M12" s="81">
        <v>-15567</v>
      </c>
      <c r="N12" s="82">
        <v>-53.8743727288458</v>
      </c>
      <c r="O12" s="84"/>
    </row>
    <row r="13" ht="23.25" customHeight="1" spans="1:15">
      <c r="A13" s="33" t="s">
        <v>33</v>
      </c>
      <c r="B13" s="34">
        <v>147494</v>
      </c>
      <c r="C13" s="35"/>
      <c r="D13" s="35"/>
      <c r="E13" s="36"/>
      <c r="F13" s="36">
        <v>107172</v>
      </c>
      <c r="G13" s="37">
        <v>72.6619387907305</v>
      </c>
      <c r="H13" s="36">
        <v>117427</v>
      </c>
      <c r="I13" s="81">
        <v>-10255</v>
      </c>
      <c r="J13" s="82">
        <v>-8.73308523593381</v>
      </c>
      <c r="K13" s="36">
        <v>5880</v>
      </c>
      <c r="L13" s="36">
        <v>2370</v>
      </c>
      <c r="M13" s="81">
        <v>3510</v>
      </c>
      <c r="N13" s="82">
        <v>148.101265822785</v>
      </c>
      <c r="O13" s="84"/>
    </row>
    <row r="14" ht="23.25" customHeight="1" spans="1:15">
      <c r="A14" s="33" t="s">
        <v>34</v>
      </c>
      <c r="B14" s="34">
        <v>4662</v>
      </c>
      <c r="C14" s="35"/>
      <c r="D14" s="38"/>
      <c r="E14" s="36"/>
      <c r="F14" s="36">
        <v>1202</v>
      </c>
      <c r="G14" s="37">
        <v>25.7829257829258</v>
      </c>
      <c r="H14" s="36">
        <v>1593</v>
      </c>
      <c r="I14" s="81">
        <v>-391</v>
      </c>
      <c r="J14" s="82">
        <v>-24.5448838669178</v>
      </c>
      <c r="K14" s="36">
        <v>218</v>
      </c>
      <c r="L14" s="36">
        <v>1</v>
      </c>
      <c r="M14" s="81">
        <v>217</v>
      </c>
      <c r="N14" s="82">
        <v>21700</v>
      </c>
      <c r="O14" s="86"/>
    </row>
    <row r="15" ht="23.25" customHeight="1" spans="1:15">
      <c r="A15" s="33" t="s">
        <v>35</v>
      </c>
      <c r="B15" s="34">
        <v>17700</v>
      </c>
      <c r="C15" s="35"/>
      <c r="D15" s="35"/>
      <c r="E15" s="36"/>
      <c r="F15" s="36">
        <v>18394</v>
      </c>
      <c r="G15" s="37">
        <v>103.920903954802</v>
      </c>
      <c r="H15" s="36">
        <v>15073</v>
      </c>
      <c r="I15" s="81">
        <v>3321</v>
      </c>
      <c r="J15" s="82">
        <v>22.0327738340078</v>
      </c>
      <c r="K15" s="36">
        <v>4303</v>
      </c>
      <c r="L15" s="36">
        <v>1208</v>
      </c>
      <c r="M15" s="81">
        <v>3095</v>
      </c>
      <c r="N15" s="82">
        <v>256.208609271523</v>
      </c>
      <c r="O15" s="86"/>
    </row>
    <row r="16" ht="24" customHeight="1" spans="1:15">
      <c r="A16" s="33" t="s">
        <v>36</v>
      </c>
      <c r="B16" s="34">
        <v>88375</v>
      </c>
      <c r="C16" s="35"/>
      <c r="D16" s="38"/>
      <c r="E16" s="36"/>
      <c r="F16" s="36">
        <v>74349</v>
      </c>
      <c r="G16" s="37">
        <v>84.1289957567185</v>
      </c>
      <c r="H16" s="36">
        <v>53460</v>
      </c>
      <c r="I16" s="81">
        <v>20889</v>
      </c>
      <c r="J16" s="82">
        <v>39.0740740740741</v>
      </c>
      <c r="K16" s="36">
        <v>7461</v>
      </c>
      <c r="L16" s="36">
        <v>4407</v>
      </c>
      <c r="M16" s="81">
        <v>3054</v>
      </c>
      <c r="N16" s="82">
        <v>69.2988427501702</v>
      </c>
      <c r="O16" s="84"/>
    </row>
    <row r="17" ht="24" customHeight="1" spans="1:15">
      <c r="A17" s="39" t="s">
        <v>37</v>
      </c>
      <c r="B17" s="34">
        <v>27981</v>
      </c>
      <c r="C17" s="40"/>
      <c r="D17" s="41"/>
      <c r="E17" s="42"/>
      <c r="F17" s="36">
        <v>17225</v>
      </c>
      <c r="G17" s="37">
        <v>61.5596297487581</v>
      </c>
      <c r="H17" s="42">
        <v>9353</v>
      </c>
      <c r="I17" s="87">
        <v>7872</v>
      </c>
      <c r="J17" s="82">
        <v>84.165508393029</v>
      </c>
      <c r="K17" s="36">
        <v>1266</v>
      </c>
      <c r="L17" s="36">
        <v>364</v>
      </c>
      <c r="M17" s="87">
        <v>902</v>
      </c>
      <c r="N17" s="82">
        <v>247.802197802198</v>
      </c>
      <c r="O17" s="88"/>
    </row>
    <row r="18" ht="23.25" customHeight="1" spans="1:15">
      <c r="A18" s="33" t="s">
        <v>38</v>
      </c>
      <c r="B18" s="34">
        <v>543</v>
      </c>
      <c r="C18" s="35"/>
      <c r="D18" s="35"/>
      <c r="E18" s="36"/>
      <c r="F18" s="36">
        <v>8072</v>
      </c>
      <c r="G18" s="37">
        <v>1486.5561694291</v>
      </c>
      <c r="H18" s="36">
        <v>651</v>
      </c>
      <c r="I18" s="81">
        <v>7421</v>
      </c>
      <c r="J18" s="82">
        <v>1139.93855606759</v>
      </c>
      <c r="K18" s="36">
        <v>18</v>
      </c>
      <c r="L18" s="36">
        <v>106</v>
      </c>
      <c r="M18" s="81">
        <v>-88</v>
      </c>
      <c r="N18" s="82">
        <v>-83.0188679245283</v>
      </c>
      <c r="O18" s="84"/>
    </row>
    <row r="19" ht="23.25" customHeight="1" spans="1:15">
      <c r="A19" s="33" t="s">
        <v>39</v>
      </c>
      <c r="B19" s="34">
        <v>641</v>
      </c>
      <c r="C19" s="35"/>
      <c r="D19" s="35"/>
      <c r="E19" s="36"/>
      <c r="F19" s="36">
        <v>729</v>
      </c>
      <c r="G19" s="37">
        <v>113.728549141966</v>
      </c>
      <c r="H19" s="36">
        <v>941</v>
      </c>
      <c r="I19" s="81">
        <v>-212</v>
      </c>
      <c r="J19" s="82">
        <v>-22.529224229543</v>
      </c>
      <c r="K19" s="36">
        <v>29</v>
      </c>
      <c r="L19" s="36">
        <v>49</v>
      </c>
      <c r="M19" s="81">
        <v>-20</v>
      </c>
      <c r="N19" s="82">
        <v>-40.8163265306122</v>
      </c>
      <c r="O19" s="84"/>
    </row>
    <row r="20" ht="23.25" customHeight="1" spans="1:15">
      <c r="A20" s="33" t="s">
        <v>40</v>
      </c>
      <c r="B20" s="34">
        <v>0</v>
      </c>
      <c r="C20" s="35"/>
      <c r="D20" s="35"/>
      <c r="E20" s="36"/>
      <c r="F20" s="36">
        <v>0</v>
      </c>
      <c r="G20" s="37" t="s">
        <v>27</v>
      </c>
      <c r="H20" s="36">
        <v>1</v>
      </c>
      <c r="I20" s="81">
        <v>-1</v>
      </c>
      <c r="J20" s="82">
        <v>-100</v>
      </c>
      <c r="K20" s="36">
        <v>0</v>
      </c>
      <c r="L20" s="36">
        <v>0</v>
      </c>
      <c r="M20" s="81">
        <v>0</v>
      </c>
      <c r="N20" s="82" t="s">
        <v>27</v>
      </c>
      <c r="O20" s="84"/>
    </row>
    <row r="21" ht="23.25" customHeight="1" spans="1:15">
      <c r="A21" s="33" t="s">
        <v>41</v>
      </c>
      <c r="B21" s="34">
        <v>4180</v>
      </c>
      <c r="C21" s="35"/>
      <c r="D21" s="35"/>
      <c r="E21" s="36"/>
      <c r="F21" s="36">
        <v>3153</v>
      </c>
      <c r="G21" s="37">
        <v>75.4306220095694</v>
      </c>
      <c r="H21" s="36">
        <v>2828</v>
      </c>
      <c r="I21" s="81">
        <v>325</v>
      </c>
      <c r="J21" s="82">
        <v>11.4922206506365</v>
      </c>
      <c r="K21" s="36">
        <v>325</v>
      </c>
      <c r="L21" s="36">
        <v>114</v>
      </c>
      <c r="M21" s="81">
        <v>211</v>
      </c>
      <c r="N21" s="82">
        <v>185.087719298246</v>
      </c>
      <c r="O21" s="84"/>
    </row>
    <row r="22" ht="23.25" customHeight="1" spans="1:15">
      <c r="A22" s="33" t="s">
        <v>42</v>
      </c>
      <c r="B22" s="34">
        <v>19543</v>
      </c>
      <c r="C22" s="35"/>
      <c r="D22" s="38"/>
      <c r="E22" s="36"/>
      <c r="F22" s="36">
        <v>15998</v>
      </c>
      <c r="G22" s="37">
        <v>81.8605127155503</v>
      </c>
      <c r="H22" s="36">
        <v>20180</v>
      </c>
      <c r="I22" s="81">
        <v>-4182</v>
      </c>
      <c r="J22" s="82">
        <v>-20.7234886025768</v>
      </c>
      <c r="K22" s="36">
        <v>1577</v>
      </c>
      <c r="L22" s="36">
        <v>8475</v>
      </c>
      <c r="M22" s="81">
        <v>-6898</v>
      </c>
      <c r="N22" s="82">
        <v>-81.3923303834808</v>
      </c>
      <c r="O22" s="86"/>
    </row>
    <row r="23" ht="23.25" customHeight="1" spans="1:15">
      <c r="A23" s="33" t="s">
        <v>43</v>
      </c>
      <c r="B23" s="34">
        <v>2650</v>
      </c>
      <c r="C23" s="35"/>
      <c r="D23" s="35"/>
      <c r="E23" s="36"/>
      <c r="F23" s="36">
        <v>2600</v>
      </c>
      <c r="G23" s="37">
        <v>98.1132075471698</v>
      </c>
      <c r="H23" s="36">
        <v>1100</v>
      </c>
      <c r="I23" s="81">
        <v>1500</v>
      </c>
      <c r="J23" s="82">
        <v>136.363636363636</v>
      </c>
      <c r="K23" s="36">
        <v>0</v>
      </c>
      <c r="L23" s="36">
        <v>0</v>
      </c>
      <c r="M23" s="81">
        <v>0</v>
      </c>
      <c r="N23" s="82" t="s">
        <v>27</v>
      </c>
      <c r="O23" s="84"/>
    </row>
    <row r="24" ht="23.25" customHeight="1" spans="1:15">
      <c r="A24" s="33" t="s">
        <v>44</v>
      </c>
      <c r="B24" s="34">
        <v>3407</v>
      </c>
      <c r="C24" s="35"/>
      <c r="D24" s="35"/>
      <c r="E24" s="36"/>
      <c r="F24" s="36">
        <v>3080</v>
      </c>
      <c r="G24" s="37">
        <v>90.402113296155</v>
      </c>
      <c r="H24" s="36">
        <v>1837</v>
      </c>
      <c r="I24" s="81">
        <v>1243</v>
      </c>
      <c r="J24" s="82">
        <v>67.6646706586826</v>
      </c>
      <c r="K24" s="36">
        <v>125</v>
      </c>
      <c r="L24" s="36">
        <v>106</v>
      </c>
      <c r="M24" s="81">
        <v>19</v>
      </c>
      <c r="N24" s="82">
        <v>17.9245283018868</v>
      </c>
      <c r="O24" s="84"/>
    </row>
    <row r="25" ht="23.25" customHeight="1" spans="1:15">
      <c r="A25" s="33" t="s">
        <v>45</v>
      </c>
      <c r="B25" s="34">
        <f>5500-31</f>
        <v>5469</v>
      </c>
      <c r="C25" s="43"/>
      <c r="D25" s="44"/>
      <c r="E25" s="36"/>
      <c r="F25" s="36">
        <v>3604</v>
      </c>
      <c r="G25" s="37">
        <v>65.8987017736332</v>
      </c>
      <c r="H25" s="36">
        <v>1998</v>
      </c>
      <c r="I25" s="81">
        <v>1606</v>
      </c>
      <c r="J25" s="82">
        <v>80.3803803803804</v>
      </c>
      <c r="K25" s="36">
        <v>696</v>
      </c>
      <c r="L25" s="36">
        <v>0</v>
      </c>
      <c r="M25" s="81">
        <v>696</v>
      </c>
      <c r="N25" s="82" t="s">
        <v>27</v>
      </c>
      <c r="O25" s="84"/>
    </row>
    <row r="26" ht="23.25" customHeight="1" spans="1:15">
      <c r="A26" s="33" t="s">
        <v>46</v>
      </c>
      <c r="B26" s="34">
        <v>31</v>
      </c>
      <c r="C26" s="43"/>
      <c r="D26" s="44"/>
      <c r="E26" s="36"/>
      <c r="F26" s="36">
        <v>140</v>
      </c>
      <c r="G26" s="37">
        <v>451.612903225807</v>
      </c>
      <c r="H26" s="36">
        <v>28</v>
      </c>
      <c r="I26" s="81">
        <v>112</v>
      </c>
      <c r="J26" s="82">
        <v>400</v>
      </c>
      <c r="K26" s="36">
        <v>10</v>
      </c>
      <c r="L26" s="36">
        <v>0</v>
      </c>
      <c r="M26" s="81">
        <v>10</v>
      </c>
      <c r="N26" s="82" t="s">
        <v>27</v>
      </c>
      <c r="O26" s="84"/>
    </row>
    <row r="27" ht="23.25" customHeight="1" spans="1:15">
      <c r="A27" s="33" t="s">
        <v>47</v>
      </c>
      <c r="B27" s="34">
        <v>10000</v>
      </c>
      <c r="C27" s="43"/>
      <c r="D27" s="43"/>
      <c r="E27" s="36"/>
      <c r="F27" s="36">
        <v>0</v>
      </c>
      <c r="G27" s="37">
        <v>0</v>
      </c>
      <c r="H27" s="36">
        <v>0</v>
      </c>
      <c r="I27" s="81">
        <v>0</v>
      </c>
      <c r="J27" s="82"/>
      <c r="K27" s="36">
        <v>0</v>
      </c>
      <c r="L27" s="36">
        <v>0</v>
      </c>
      <c r="M27" s="81">
        <v>0</v>
      </c>
      <c r="N27" s="82" t="s">
        <v>27</v>
      </c>
      <c r="O27" s="84"/>
    </row>
    <row r="28" s="1" customFormat="1" ht="23.25" customHeight="1" spans="1:16">
      <c r="A28" s="33" t="s">
        <v>48</v>
      </c>
      <c r="B28" s="34">
        <v>17121</v>
      </c>
      <c r="C28" s="43"/>
      <c r="D28" s="43"/>
      <c r="E28" s="36"/>
      <c r="F28" s="36">
        <v>331</v>
      </c>
      <c r="G28" s="37">
        <v>1.93329828865136</v>
      </c>
      <c r="H28" s="36">
        <v>826</v>
      </c>
      <c r="I28" s="81">
        <v>-495</v>
      </c>
      <c r="J28" s="82">
        <v>-59.9273607748184</v>
      </c>
      <c r="K28" s="36">
        <v>16</v>
      </c>
      <c r="L28" s="36">
        <v>51</v>
      </c>
      <c r="M28" s="81">
        <v>-35</v>
      </c>
      <c r="N28" s="82">
        <v>-68.6274509803922</v>
      </c>
      <c r="O28" s="84"/>
      <c r="P28" s="3"/>
    </row>
    <row r="29" s="1" customFormat="1" ht="23.25" customHeight="1" spans="1:16">
      <c r="A29" s="45" t="s">
        <v>49</v>
      </c>
      <c r="B29" s="46">
        <f>SUM(B6:B28)</f>
        <v>907971</v>
      </c>
      <c r="C29" s="47"/>
      <c r="D29" s="47"/>
      <c r="E29" s="48"/>
      <c r="F29" s="47">
        <v>700103</v>
      </c>
      <c r="G29" s="49">
        <v>77.1063172722477</v>
      </c>
      <c r="H29" s="48">
        <v>674753</v>
      </c>
      <c r="I29" s="47">
        <v>25350</v>
      </c>
      <c r="J29" s="89">
        <v>3.75693031375926</v>
      </c>
      <c r="K29" s="47">
        <v>48438</v>
      </c>
      <c r="L29" s="47">
        <v>57172</v>
      </c>
      <c r="M29" s="47">
        <v>-8734</v>
      </c>
      <c r="N29" s="89">
        <v>-15.276708878472</v>
      </c>
      <c r="O29" s="90"/>
      <c r="P29" s="3"/>
    </row>
    <row r="30" ht="23.25" customHeight="1" spans="1:15">
      <c r="A30" s="50" t="s">
        <v>50</v>
      </c>
      <c r="B30" s="46">
        <v>377936</v>
      </c>
      <c r="C30" s="43"/>
      <c r="D30" s="43"/>
      <c r="E30" s="36"/>
      <c r="F30" s="47">
        <v>174278</v>
      </c>
      <c r="G30" s="49">
        <v>46.1130985140341</v>
      </c>
      <c r="H30" s="47">
        <v>212199</v>
      </c>
      <c r="I30" s="47">
        <v>-37921</v>
      </c>
      <c r="J30" s="89">
        <v>-17.8704894933529</v>
      </c>
      <c r="K30" s="36">
        <v>9229</v>
      </c>
      <c r="L30" s="36">
        <v>10602</v>
      </c>
      <c r="M30" s="47">
        <v>-1373</v>
      </c>
      <c r="N30" s="89">
        <v>-12.9503867194869</v>
      </c>
      <c r="O30" s="91"/>
    </row>
    <row r="31" ht="23.25" customHeight="1" spans="1:15">
      <c r="A31" s="51" t="s">
        <v>51</v>
      </c>
      <c r="B31" s="46">
        <v>619</v>
      </c>
      <c r="C31" s="52"/>
      <c r="D31" s="52"/>
      <c r="E31" s="53"/>
      <c r="F31" s="54">
        <v>725</v>
      </c>
      <c r="G31" s="49">
        <v>117.124394184168</v>
      </c>
      <c r="H31" s="54">
        <v>308</v>
      </c>
      <c r="I31" s="47">
        <v>417</v>
      </c>
      <c r="J31" s="89">
        <v>135.38961038961</v>
      </c>
      <c r="K31" s="36">
        <v>1</v>
      </c>
      <c r="L31" s="36">
        <v>0</v>
      </c>
      <c r="M31" s="47">
        <v>1</v>
      </c>
      <c r="N31" s="89" t="s">
        <v>27</v>
      </c>
      <c r="O31" s="92"/>
    </row>
    <row r="32" ht="23.25" customHeight="1" spans="1:15">
      <c r="A32" s="51" t="s">
        <v>52</v>
      </c>
      <c r="B32" s="46">
        <v>2000</v>
      </c>
      <c r="C32" s="52"/>
      <c r="D32" s="52"/>
      <c r="E32" s="53"/>
      <c r="F32" s="54">
        <v>3506</v>
      </c>
      <c r="G32" s="49">
        <v>175.3</v>
      </c>
      <c r="H32" s="54">
        <v>51130</v>
      </c>
      <c r="I32" s="47">
        <v>-47624</v>
      </c>
      <c r="J32" s="89">
        <v>-93.1429689027968</v>
      </c>
      <c r="K32" s="36">
        <v>504</v>
      </c>
      <c r="L32" s="36">
        <v>0</v>
      </c>
      <c r="M32" s="47">
        <v>504</v>
      </c>
      <c r="N32" s="89" t="s">
        <v>27</v>
      </c>
      <c r="O32" s="92"/>
    </row>
    <row r="33" ht="23.25" customHeight="1" spans="1:15">
      <c r="A33" s="55" t="s">
        <v>53</v>
      </c>
      <c r="B33" s="56">
        <f>B29+B30+B31+B32</f>
        <v>1288526</v>
      </c>
      <c r="C33" s="57"/>
      <c r="D33" s="57"/>
      <c r="E33" s="57"/>
      <c r="F33" s="57">
        <v>878612</v>
      </c>
      <c r="G33" s="49">
        <v>68.1873706855741</v>
      </c>
      <c r="H33" s="57">
        <v>938390</v>
      </c>
      <c r="I33" s="93">
        <v>-59778</v>
      </c>
      <c r="J33" s="94">
        <v>-6.37027248798474</v>
      </c>
      <c r="K33" s="93">
        <v>58172</v>
      </c>
      <c r="L33" s="93">
        <v>67774</v>
      </c>
      <c r="M33" s="93">
        <v>-9602</v>
      </c>
      <c r="N33" s="94">
        <v>-14.1676749195857</v>
      </c>
      <c r="O33" s="95"/>
    </row>
    <row r="34" spans="1:8">
      <c r="A34" s="58"/>
      <c r="B34" s="58"/>
      <c r="C34" s="58"/>
      <c r="D34" s="58"/>
      <c r="E34" s="58"/>
      <c r="F34" s="58"/>
      <c r="G34" s="58"/>
      <c r="H34" s="58"/>
    </row>
    <row r="35" s="2" customFormat="1" spans="1:14">
      <c r="A35" s="59"/>
      <c r="E35" s="60"/>
      <c r="F35" s="60"/>
      <c r="J35" s="96"/>
      <c r="K35" s="97"/>
      <c r="L35" s="97"/>
      <c r="M35" s="98"/>
      <c r="N35" s="96"/>
    </row>
    <row r="36" ht="15.75" spans="11:11">
      <c r="K36" s="99"/>
    </row>
    <row r="37" ht="15.75" spans="11:11">
      <c r="K37" s="99"/>
    </row>
    <row r="39" ht="13.05" customHeight="1" spans="1:14">
      <c r="A39" s="61"/>
      <c r="B39" s="62"/>
      <c r="C39" s="61"/>
      <c r="D39" s="61"/>
      <c r="E39" s="63"/>
      <c r="G39" s="63"/>
      <c r="H39" s="64"/>
      <c r="I39" s="64"/>
      <c r="J39" s="100"/>
      <c r="K39" s="64"/>
      <c r="L39" s="64"/>
      <c r="M39" s="64"/>
      <c r="N39" s="100"/>
    </row>
    <row r="40" spans="1:14">
      <c r="A40" s="65"/>
      <c r="B40" s="66"/>
      <c r="K40" s="7"/>
      <c r="N40" s="101"/>
    </row>
    <row r="41" spans="3:14">
      <c r="C41" s="67"/>
      <c r="D41" s="67"/>
      <c r="E41" s="68"/>
      <c r="F41" s="68"/>
      <c r="G41" s="68"/>
      <c r="H41" s="69"/>
      <c r="I41" s="69"/>
      <c r="K41" s="7"/>
      <c r="L41" s="69"/>
      <c r="M41" s="69"/>
      <c r="N41" s="102"/>
    </row>
    <row r="42" spans="1:14">
      <c r="A42" s="67"/>
      <c r="B42" s="70"/>
      <c r="C42" s="67"/>
      <c r="D42" s="67"/>
      <c r="E42" s="68"/>
      <c r="F42" s="68"/>
      <c r="G42" s="68"/>
      <c r="H42" s="69"/>
      <c r="I42" s="69"/>
      <c r="K42" s="7"/>
      <c r="L42" s="69"/>
      <c r="M42" s="69"/>
      <c r="N42" s="102"/>
    </row>
    <row r="43" spans="3:14">
      <c r="C43" s="67"/>
      <c r="D43" s="67"/>
      <c r="E43" s="68"/>
      <c r="F43" s="68"/>
      <c r="G43" s="68"/>
      <c r="H43" s="69"/>
      <c r="I43" s="69"/>
      <c r="K43" s="7"/>
      <c r="L43" s="69"/>
      <c r="M43" s="69"/>
      <c r="N43" s="102"/>
    </row>
    <row r="44" spans="11:11">
      <c r="K44" s="7"/>
    </row>
    <row r="45" spans="11:11">
      <c r="K45" s="7"/>
    </row>
    <row r="76" spans="2:14">
      <c r="B76" s="3"/>
      <c r="F76" s="3"/>
      <c r="G76" s="3"/>
      <c r="H76" s="3"/>
      <c r="I76" s="3"/>
      <c r="M76" s="3"/>
      <c r="N76" s="101"/>
    </row>
  </sheetData>
  <autoFilter xmlns:etc="http://www.wps.cn/officeDocument/2017/etCustomData" ref="A5:P33" etc:filterBottomFollowUsedRange="0">
    <extLst/>
  </autoFilter>
  <mergeCells count="3">
    <mergeCell ref="A1:O1"/>
    <mergeCell ref="A34:H34"/>
    <mergeCell ref="C3:E4"/>
  </mergeCells>
  <printOptions horizontalCentered="1" verticalCentered="1"/>
  <pageMargins left="0.354330708661417" right="0.236220472440945" top="0.47244094488189" bottom="0.15748031496063" header="0.118110236220472" footer="0.236220472440945"/>
  <pageSetup paperSize="9" scale="6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</dc:creator>
  <cp:lastModifiedBy>CZ</cp:lastModifiedBy>
  <dcterms:created xsi:type="dcterms:W3CDTF">2025-11-03T02:58:00Z</dcterms:created>
  <dcterms:modified xsi:type="dcterms:W3CDTF">2025-11-03T03:01:48Z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9C7683BA03444851BC7C71440A0CE22C_11</vt:lpwstr>
  </property>
  <property fmtid="{D5CDD505-2E9C-101B-9397-08002B2CF9AE}" pid="3" name="KSOProductBuildVer">
    <vt:lpwstr>2052-12.1.0.17857</vt:lpwstr>
  </property>
</Properties>
</file>